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14 EAIff 4to TRIM 24\"/>
    </mc:Choice>
  </mc:AlternateContent>
  <xr:revisionPtr revIDLastSave="0" documentId="13_ncr:1_{5DFAAE8B-1A33-428E-A3FF-D41EE45FABA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405" yWindow="390" windowWidth="17505" windowHeight="1485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24" i="1" l="1"/>
  <c r="E18" i="1"/>
  <c r="F26" i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<sst xmlns="http://schemas.openxmlformats.org/spreadsheetml/2006/main" count="42" uniqueCount="37">
  <si>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</si>
  <si>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</si>
  <si>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</si>
  <si>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</si>
  <si>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</si>
  <si>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</si>
  <si>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</si>
  <si>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</si>
  <si>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</si>
  <si>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</si>
  <si>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</si>
  <si>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</si>
  <si>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</si>
  <si>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</si>
  <si>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</si>
  <si>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</si>
  <si>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</si>
  <si>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</si>
  <si>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</si>
  <si>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</si>
  <si>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</si>
  <si>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</si>
  <si>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</si>
  <si>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</si>
  <si>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</si>
  <si>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</si>
  <si>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</si>
  <si>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</si>
  <si>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</si>
  <si>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Meoqui</t>
  </si>
  <si>
    <t>Del 01 de enero al 31 de diciembre de 2024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</si>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</sst>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zoomScale="90" zoomScaleNormal="90" workbookViewId="0">
      <selection activeCell="I17" sqref="I1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5.7109375" style="1" customWidth="1"/>
    <col min="6" max="6" width="13.140625" style="1" customWidth="1"/>
    <col min="7" max="7" width="13.42578125" style="1" customWidth="1"/>
    <col min="8" max="8" width="14.5703125" style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109351867.03</v>
      </c>
      <c r="D8" s="18">
        <f>SUM(D9:D16)</f>
        <v>0</v>
      </c>
      <c r="E8" s="21">
        <f t="shared" ref="E8:E16" si="0">C8+D8</f>
        <v>109351867.03</v>
      </c>
      <c r="F8" s="18">
        <f>SUM(F9:F16)</f>
        <v>108940177.77</v>
      </c>
      <c r="G8" s="21">
        <f>SUM(G9:G16)</f>
        <v>108940177.77</v>
      </c>
      <c r="H8" s="5">
        <f t="shared" ref="H8:H16" si="1">G8-C8</f>
        <v>-411689.26000000536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109351867.03</v>
      </c>
      <c r="D12" s="19">
        <v>0</v>
      </c>
      <c r="E12" s="23">
        <f t="shared" si="0"/>
        <v>109351867.03</v>
      </c>
      <c r="F12" s="19">
        <v>108940177.77</v>
      </c>
      <c r="G12" s="22">
        <v>108940177.77</v>
      </c>
      <c r="H12" s="7">
        <f t="shared" si="1"/>
        <v>-411689.26000000536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2499805</v>
      </c>
      <c r="D18" s="18">
        <f>SUM(D19:D22)</f>
        <v>9899352.9299999997</v>
      </c>
      <c r="E18" s="21">
        <f>C18+D18</f>
        <v>12399157.93</v>
      </c>
      <c r="F18" s="18">
        <f>SUM(F19:F22)</f>
        <v>12399157.93</v>
      </c>
      <c r="G18" s="21">
        <f>SUM(G19:G22)</f>
        <v>12399157.93</v>
      </c>
      <c r="H18" s="5">
        <f>G18-C18</f>
        <v>9899352.9299999997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2499805</v>
      </c>
      <c r="D20" s="19">
        <v>4513092.6500000004</v>
      </c>
      <c r="E20" s="23">
        <f>C20+D20</f>
        <v>7012897.6500000004</v>
      </c>
      <c r="F20" s="19">
        <v>7012897.6500000004</v>
      </c>
      <c r="G20" s="22">
        <v>7012897.6500000004</v>
      </c>
      <c r="H20" s="7">
        <f>G20-C20</f>
        <v>4513092.6500000004</v>
      </c>
    </row>
    <row r="21" spans="2:8" x14ac:dyDescent="0.2">
      <c r="B21" s="6" t="s">
        <v>20</v>
      </c>
      <c r="C21" s="22">
        <v>0</v>
      </c>
      <c r="D21" s="19">
        <v>93210</v>
      </c>
      <c r="E21" s="23">
        <f>C21+D21</f>
        <v>93210</v>
      </c>
      <c r="F21" s="19">
        <v>93210</v>
      </c>
      <c r="G21" s="22">
        <v>93210</v>
      </c>
      <c r="H21" s="7">
        <f>G21-C21</f>
        <v>93210</v>
      </c>
    </row>
    <row r="22" spans="2:8" x14ac:dyDescent="0.2">
      <c r="B22" s="6" t="s">
        <v>22</v>
      </c>
      <c r="C22" s="22">
        <v>0</v>
      </c>
      <c r="D22" s="19">
        <v>5293050.28</v>
      </c>
      <c r="E22" s="23">
        <f>C22+D22</f>
        <v>5293050.28</v>
      </c>
      <c r="F22" s="19">
        <v>5293050.28</v>
      </c>
      <c r="G22" s="22">
        <v>5293050.28</v>
      </c>
      <c r="H22" s="7">
        <f>G22-C22</f>
        <v>5293050.28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3813073.15</v>
      </c>
      <c r="D24" s="18">
        <f>SUM(D25)</f>
        <v>22900000</v>
      </c>
      <c r="E24" s="21">
        <f>C24+D24</f>
        <v>26713073.149999999</v>
      </c>
      <c r="F24" s="18">
        <f>SUM(F25)</f>
        <v>0</v>
      </c>
      <c r="G24" s="21">
        <f>SUM(G25)</f>
        <v>0</v>
      </c>
      <c r="H24" s="5">
        <f>G24-C24</f>
        <v>-3813073.15</v>
      </c>
    </row>
    <row r="25" spans="2:8" ht="12.75" thickBot="1" x14ac:dyDescent="0.25">
      <c r="B25" s="9" t="s">
        <v>23</v>
      </c>
      <c r="C25" s="22">
        <v>3813073.15</v>
      </c>
      <c r="D25" s="19">
        <v>22900000</v>
      </c>
      <c r="E25" s="23">
        <f>C25+D25</f>
        <v>26713073.149999999</v>
      </c>
      <c r="F25" s="19">
        <v>0</v>
      </c>
      <c r="G25" s="22">
        <v>0</v>
      </c>
      <c r="H25" s="7">
        <f>G25-C25</f>
        <v>-3813073.15</v>
      </c>
    </row>
    <row r="26" spans="2:8" ht="12.75" thickBot="1" x14ac:dyDescent="0.25">
      <c r="B26" s="16" t="s">
        <v>24</v>
      </c>
      <c r="C26" s="15">
        <f>SUM(C24,C18,C8)</f>
        <v>115664745.18000001</v>
      </c>
      <c r="D26" s="26">
        <f>SUM(D24,D18,D8)</f>
        <v>32799352.93</v>
      </c>
      <c r="E26" s="15">
        <f>SUM(D26,C26)</f>
        <v>148464098.11000001</v>
      </c>
      <c r="F26" s="26">
        <f>SUM(F24,F18,F8)</f>
        <v>121339335.69999999</v>
      </c>
      <c r="G26" s="15">
        <f>SUM(G24,G18,G8)</f>
        <v>121339335.69999999</v>
      </c>
      <c r="H26" s="28">
        <f>SUM(G26-C26)</f>
        <v>5674590.5199999809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31</v>
      </c>
    </row>
    <row r="30" spans="2:8" s="3" customFormat="1" x14ac:dyDescent="0.2"/>
    <row r="31" spans="2:8" s="3" customFormat="1" x14ac:dyDescent="0.2"/>
    <row r="32" spans="2:8" s="3" customFormat="1" x14ac:dyDescent="0.2">
      <c r="B32" s="3" t="s">
        <v>32</v>
      </c>
      <c r="D32" s="3" t="s">
        <v>32</v>
      </c>
    </row>
    <row r="33" spans="2:4" s="3" customFormat="1" x14ac:dyDescent="0.2">
      <c r="B33" s="3" t="s">
        <v>33</v>
      </c>
      <c r="D33" s="3" t="s">
        <v>34</v>
      </c>
    </row>
    <row r="34" spans="2:4" s="3" customFormat="1" x14ac:dyDescent="0.2">
      <c r="B34" s="3" t="s">
        <v>35</v>
      </c>
      <c r="D34" s="3" t="s">
        <v>36</v>
      </c>
    </row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1.1417322834645669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2025-01-29T14:32:18Z</cp:lastPrinted>
  <dcterms:created xsi:type="dcterms:W3CDTF">2019-12-05T18:23:32Z</dcterms:created>
  <dcterms:modified xsi:type="dcterms:W3CDTF">2025-01-29T15:46:39Z</dcterms:modified>
</cp:coreProperties>
</file>